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biola\Desktop\"/>
    </mc:Choice>
  </mc:AlternateContent>
  <xr:revisionPtr revIDLastSave="0" documentId="13_ncr:1_{46C5FEFB-100F-40DC-809B-AEAC6E126890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23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<sst xmlns="http://schemas.openxmlformats.org/spreadsheetml/2006/main" count="43" uniqueCount="33">
  <si>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</si>
  <si>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</si>
  <si>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</si>
  <si>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</si>
  <si>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</si>
  <si>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</si>
  <si>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</si>
  <si>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</si>
  <si>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</si>
  <si>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</si>
  <si>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</si>
  <si>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</si>
  <si>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</si>
  <si>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</si>
  <si>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</si>
  <si>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</si>
  <si>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</si>
  <si>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</si>
  <si>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</si>
  <si>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SANTA BARBARA</t>
  </si>
  <si>
    <t>DEL 1 DE ENERO AL 31 DE DICIEMBRE DE 2024</t>
  </si>
  <si>
    <t>Variaciones de la Hacienda Pública / Patrimonio Generado Neto de 2024</t>
  </si>
  <si>
    <t>PROF. SIMEON ESPARZA GONZALEZ</t>
  </si>
  <si>
    <t xml:space="preserve">PROF. JOSE MARTIN NAVA GUEVARA </t>
  </si>
  <si>
    <t>DIRECTOR EJECUTIVO</t>
  </si>
  <si>
    <t>DIRECTOR FINANCIERO</t>
  </si>
  <si>
    <t>Cambios en la Hacienda Pública / Patrimonio Contribuido Neto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</si>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</sst>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411480</xdr:colOff>
      <xdr:row>44</xdr:row>
      <xdr:rowOff>102870</xdr:rowOff>
    </xdr:from>
    <xdr:to>
      <xdr:col>3</xdr:col>
      <xdr:colOff>952500</xdr:colOff>
      <xdr:row>50</xdr:row>
      <xdr:rowOff>120015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AD1204-188A-4A86-9546-FF4C4CD1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9742170"/>
          <a:ext cx="147447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464820</xdr:colOff>
      <xdr:row>45</xdr:row>
      <xdr:rowOff>20955</xdr:rowOff>
    </xdr:from>
    <xdr:to>
      <xdr:col>6</xdr:col>
      <xdr:colOff>952500</xdr:colOff>
      <xdr:row>50</xdr:row>
      <xdr:rowOff>120015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A673AB-130C-4335-850E-A31236B0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170" y="9831705"/>
          <a:ext cx="1916430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24" zoomScale="110" zoomScaleNormal="110" workbookViewId="0">
      <selection activeCell="B42" sqref="B42"/>
    </sheetView>
  </sheetViews>
  <sheetFormatPr baseColWidth="10" defaultColWidth="11.5546875" defaultRowHeight="13.8" x14ac:dyDescent="0.25"/>
  <cols>
    <col min="1" max="1" width="0.44140625" style="26" customWidth="1"/>
    <col min="2" max="2" width="35.88671875" style="26" customWidth="1"/>
    <col min="3" max="3" width="13.6640625" style="26" customWidth="1"/>
    <col min="4" max="4" width="18.5546875" style="26" customWidth="1"/>
    <col min="5" max="5" width="16.21875" style="26" customWidth="1"/>
    <col min="6" max="6" width="20.88671875" style="26" customWidth="1"/>
    <col min="7" max="7" width="16.33203125" style="26" customWidth="1"/>
    <col min="8" max="16384" width="11.5546875" style="26"/>
  </cols>
  <sheetData>
    <row r="1" spans="2:8" ht="14.4" thickBot="1" x14ac:dyDescent="0.3">
      <c r="H1" s="27" t="s">
        <v>0</v>
      </c>
    </row>
    <row r="2" spans="2:8" x14ac:dyDescent="0.25">
      <c r="B2" s="33" t="s">
        <v>19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4.4" thickBot="1" x14ac:dyDescent="0.3">
      <c r="B4" s="39" t="s">
        <v>20</v>
      </c>
      <c r="C4" s="40"/>
      <c r="D4" s="40"/>
      <c r="E4" s="40"/>
      <c r="F4" s="40"/>
      <c r="G4" s="41"/>
    </row>
    <row r="5" spans="2:8" ht="49.95" customHeight="1" thickBot="1" x14ac:dyDescent="0.3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5">
      <c r="B6" s="2"/>
      <c r="C6" s="11"/>
      <c r="D6" s="11"/>
      <c r="E6" s="19"/>
      <c r="F6" s="11"/>
      <c r="G6" s="3"/>
    </row>
    <row r="7" spans="2:8" ht="24.75" customHeight="1" x14ac:dyDescent="0.25">
      <c r="B7" s="31" t="s">
        <v>27</v>
      </c>
      <c r="C7" s="15">
        <f>SUM(C8,C9,C10)</f>
        <v>30410126</v>
      </c>
      <c r="D7" s="12"/>
      <c r="E7" s="20"/>
      <c r="F7" s="12"/>
      <c r="G7" s="4">
        <f>SUM(C7:F7)</f>
        <v>30410126</v>
      </c>
    </row>
    <row r="8" spans="2:8" x14ac:dyDescent="0.25">
      <c r="B8" s="5" t="s">
        <v>8</v>
      </c>
      <c r="C8" s="16">
        <v>30410126</v>
      </c>
      <c r="D8" s="13"/>
      <c r="E8" s="21"/>
      <c r="F8" s="13"/>
      <c r="G8" s="6">
        <f>SUM(C8:F8)</f>
        <v>30410126</v>
      </c>
    </row>
    <row r="9" spans="2:8" x14ac:dyDescent="0.25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5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5">
      <c r="B11" s="5"/>
      <c r="C11" s="14"/>
      <c r="D11" s="14"/>
      <c r="E11" s="22"/>
      <c r="F11" s="14"/>
      <c r="G11" s="6"/>
    </row>
    <row r="12" spans="2:8" ht="25.5" customHeight="1" x14ac:dyDescent="0.25">
      <c r="B12" s="31" t="s">
        <v>28</v>
      </c>
      <c r="C12" s="12"/>
      <c r="D12" s="15">
        <f>SUM(D14,D15,D16,D17,)</f>
        <v>-5254226</v>
      </c>
      <c r="E12" s="23">
        <f>SUM(E13)</f>
        <v>2344840</v>
      </c>
      <c r="F12" s="12"/>
      <c r="G12" s="4">
        <f>SUM(C12:F12)</f>
        <v>-2909386</v>
      </c>
    </row>
    <row r="13" spans="2:8" x14ac:dyDescent="0.25">
      <c r="B13" s="5" t="s">
        <v>11</v>
      </c>
      <c r="C13" s="13"/>
      <c r="D13" s="13"/>
      <c r="E13" s="24">
        <v>2344840</v>
      </c>
      <c r="F13" s="13"/>
      <c r="G13" s="6">
        <f>SUM(C13:F13)</f>
        <v>2344840</v>
      </c>
    </row>
    <row r="14" spans="2:8" x14ac:dyDescent="0.25">
      <c r="B14" s="5" t="s">
        <v>12</v>
      </c>
      <c r="C14" s="13"/>
      <c r="D14" s="16">
        <v>-5254226</v>
      </c>
      <c r="E14" s="21"/>
      <c r="F14" s="13"/>
      <c r="G14" s="6">
        <f>SUM(C14:F14)</f>
        <v>-5254226</v>
      </c>
    </row>
    <row r="15" spans="2:8" x14ac:dyDescent="0.25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5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5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5">
      <c r="B18" s="5"/>
      <c r="C18" s="14"/>
      <c r="D18" s="14"/>
      <c r="E18" s="22"/>
      <c r="F18" s="14"/>
      <c r="G18" s="6"/>
    </row>
    <row r="19" spans="2:7" ht="39" customHeight="1" x14ac:dyDescent="0.25">
      <c r="B19" s="31" t="s">
        <v>29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5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5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5">
      <c r="B22" s="5"/>
      <c r="C22" s="14"/>
      <c r="D22" s="14"/>
      <c r="E22" s="22"/>
      <c r="F22" s="14"/>
      <c r="G22" s="6"/>
    </row>
    <row r="23" spans="2:7" ht="31.5" customHeight="1" x14ac:dyDescent="0.25">
      <c r="B23" s="31" t="s">
        <v>30</v>
      </c>
      <c r="C23" s="15">
        <f>SUM(C7)</f>
        <v>30410126</v>
      </c>
      <c r="D23" s="15">
        <f>SUM(D12)</f>
        <v>-5254226</v>
      </c>
      <c r="E23" s="23">
        <f>E12</f>
        <v>2344840</v>
      </c>
      <c r="F23" s="15">
        <f>SUM(F19)</f>
        <v>0</v>
      </c>
      <c r="G23" s="4">
        <f>SUM(C23:F23)</f>
        <v>27500740</v>
      </c>
    </row>
    <row r="24" spans="2:7" x14ac:dyDescent="0.25">
      <c r="B24" s="5"/>
      <c r="C24" s="15"/>
      <c r="D24" s="14"/>
      <c r="E24" s="22"/>
      <c r="F24" s="14"/>
      <c r="G24" s="6"/>
    </row>
    <row r="25" spans="2:7" ht="24" x14ac:dyDescent="0.25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5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5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5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5">
      <c r="B29" s="5"/>
      <c r="C29" s="14"/>
      <c r="D29" s="14"/>
      <c r="E29" s="22"/>
      <c r="F29" s="14"/>
      <c r="G29" s="6"/>
    </row>
    <row r="30" spans="2:7" ht="24" x14ac:dyDescent="0.25">
      <c r="B30" s="31" t="s">
        <v>21</v>
      </c>
      <c r="C30" s="12"/>
      <c r="D30" s="15">
        <f>D32</f>
        <v>2344840</v>
      </c>
      <c r="E30" s="23">
        <f>SUM(E31:E35)</f>
        <v>-992985</v>
      </c>
      <c r="F30" s="12"/>
      <c r="G30" s="4">
        <f>SUM(D30:E30)</f>
        <v>1351855</v>
      </c>
    </row>
    <row r="31" spans="2:7" x14ac:dyDescent="0.25">
      <c r="B31" s="5" t="s">
        <v>11</v>
      </c>
      <c r="C31" s="13"/>
      <c r="D31" s="13"/>
      <c r="E31" s="24">
        <v>2546834</v>
      </c>
      <c r="F31" s="13"/>
      <c r="G31" s="6">
        <f>SUM(E31)</f>
        <v>2546834</v>
      </c>
    </row>
    <row r="32" spans="2:7" x14ac:dyDescent="0.25">
      <c r="B32" s="5" t="s">
        <v>12</v>
      </c>
      <c r="C32" s="13"/>
      <c r="D32" s="16">
        <v>2344840</v>
      </c>
      <c r="E32" s="24">
        <v>-2344840</v>
      </c>
      <c r="F32" s="13"/>
      <c r="G32" s="6">
        <f>SUM(D32:E32)</f>
        <v>0</v>
      </c>
    </row>
    <row r="33" spans="2:7" x14ac:dyDescent="0.25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5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5">
      <c r="B35" s="5" t="s">
        <v>15</v>
      </c>
      <c r="C35" s="13"/>
      <c r="D35" s="13"/>
      <c r="E35" s="24">
        <v>-1194979</v>
      </c>
      <c r="F35" s="13"/>
      <c r="G35" s="6">
        <f>E35</f>
        <v>-1194979</v>
      </c>
    </row>
    <row r="36" spans="2:7" x14ac:dyDescent="0.25">
      <c r="B36" s="5"/>
      <c r="C36" s="14"/>
      <c r="D36" s="14"/>
      <c r="E36" s="22"/>
      <c r="F36" s="14"/>
      <c r="G36" s="6"/>
    </row>
    <row r="37" spans="2:7" ht="39" customHeight="1" x14ac:dyDescent="0.25">
      <c r="B37" s="31" t="s">
        <v>31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5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5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5">
      <c r="B40" s="5"/>
      <c r="C40" s="14"/>
      <c r="D40" s="14"/>
      <c r="E40" s="22"/>
      <c r="F40" s="14"/>
      <c r="G40" s="6"/>
    </row>
    <row r="41" spans="2:7" ht="27.75" customHeight="1" thickBot="1" x14ac:dyDescent="0.3">
      <c r="B41" s="32" t="s">
        <v>32</v>
      </c>
      <c r="C41" s="17">
        <f>SUM(C23,C25)</f>
        <v>30410126</v>
      </c>
      <c r="D41" s="17">
        <f>SUM(D23,D30)</f>
        <v>-2909386</v>
      </c>
      <c r="E41" s="25">
        <f>SUM(E30,E23)</f>
        <v>1351855</v>
      </c>
      <c r="F41" s="17">
        <f>SUM(F37,F23)</f>
        <v>0</v>
      </c>
      <c r="G41" s="7">
        <f>SUM(C41:F41)</f>
        <v>28852595</v>
      </c>
    </row>
    <row r="42" spans="2:7" x14ac:dyDescent="0.25">
      <c r="B42" s="28" t="s">
        <v>18</v>
      </c>
    </row>
    <row r="43" spans="2:7" s="29" customFormat="1" x14ac:dyDescent="0.25"/>
    <row r="44" spans="2:7" s="29" customFormat="1" x14ac:dyDescent="0.25">
      <c r="B44" s="1"/>
    </row>
    <row r="45" spans="2:7" s="29" customFormat="1" x14ac:dyDescent="0.25">
      <c r="B45" s="30"/>
    </row>
    <row r="46" spans="2:7" s="29" customFormat="1" x14ac:dyDescent="0.25"/>
    <row r="47" spans="2:7" s="29" customFormat="1" ht="14.4" x14ac:dyDescent="0.3">
      <c r="C47" s="42"/>
      <c r="D47" s="43"/>
      <c r="E47" s="43"/>
      <c r="F47" s="42"/>
    </row>
    <row r="48" spans="2:7" s="29" customFormat="1" ht="14.4" x14ac:dyDescent="0.3">
      <c r="C48" s="42"/>
      <c r="D48" s="43"/>
      <c r="E48" s="43"/>
      <c r="F48" s="42"/>
    </row>
    <row r="49" spans="3:6" s="29" customFormat="1" ht="14.4" x14ac:dyDescent="0.3">
      <c r="C49" s="42"/>
      <c r="D49" s="43"/>
      <c r="E49" s="43"/>
      <c r="F49" s="42"/>
    </row>
    <row r="50" spans="3:6" s="29" customFormat="1" ht="14.4" x14ac:dyDescent="0.3">
      <c r="C50" s="42"/>
      <c r="D50" s="43"/>
      <c r="E50" s="43"/>
      <c r="F50" s="42"/>
    </row>
    <row r="51" spans="3:6" s="29" customFormat="1" ht="14.4" x14ac:dyDescent="0.3">
      <c r="C51" s="42"/>
      <c r="D51" s="43"/>
      <c r="E51" s="43"/>
      <c r="F51" s="42"/>
    </row>
    <row r="52" spans="3:6" s="29" customFormat="1" ht="14.4" x14ac:dyDescent="0.3">
      <c r="C52" s="43" t="s">
        <v>22</v>
      </c>
      <c r="D52" s="43"/>
      <c r="E52" s="43"/>
      <c r="F52" s="43" t="s">
        <v>23</v>
      </c>
    </row>
    <row r="53" spans="3:6" s="29" customFormat="1" ht="14.4" x14ac:dyDescent="0.3">
      <c r="C53" s="43" t="s">
        <v>24</v>
      </c>
      <c r="D53" s="43"/>
      <c r="E53" s="43"/>
      <c r="F53" s="43" t="s">
        <v>25</v>
      </c>
    </row>
    <row r="54" spans="3:6" s="29" customFormat="1" ht="14.4" x14ac:dyDescent="0.3">
      <c r="C54" s="42"/>
      <c r="D54" s="43"/>
      <c r="E54" s="43"/>
      <c r="F54" s="42"/>
    </row>
    <row r="55" spans="3:6" s="29" customFormat="1" x14ac:dyDescent="0.25"/>
    <row r="56" spans="3:6" s="29" customFormat="1" x14ac:dyDescent="0.25"/>
    <row r="57" spans="3:6" s="29" customFormat="1" x14ac:dyDescent="0.25"/>
    <row r="58" spans="3:6" s="29" customFormat="1" x14ac:dyDescent="0.25"/>
    <row r="59" spans="3:6" s="29" customFormat="1" x14ac:dyDescent="0.25"/>
    <row r="60" spans="3:6" s="29" customFormat="1" x14ac:dyDescent="0.25"/>
    <row r="61" spans="3:6" s="29" customFormat="1" x14ac:dyDescent="0.25"/>
    <row r="62" spans="3:6" s="29" customFormat="1" x14ac:dyDescent="0.25"/>
    <row r="63" spans="3:6" s="29" customFormat="1" x14ac:dyDescent="0.25"/>
    <row r="64" spans="3:6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2025-02-07T00:35:39Z</cp:lastPrinted>
  <dcterms:created xsi:type="dcterms:W3CDTF">2019-12-06T17:20:35Z</dcterms:created>
  <dcterms:modified xsi:type="dcterms:W3CDTF">2025-02-07T00:41:34Z</dcterms:modified>
</cp:coreProperties>
</file>